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Nuvem\Ubox\ADMINISTRATIVO\Direção Administrativa\2019 - CLC\Licitações 2019\9 PP 817_2019 Aquisição de Água Mineral\"/>
    </mc:Choice>
  </mc:AlternateContent>
  <bookViews>
    <workbookView xWindow="0" yWindow="0" windowWidth="20490" windowHeight="7650" activeTab="1"/>
  </bookViews>
  <sheets>
    <sheet name="Anexo II" sheetId="2" r:id="rId1"/>
    <sheet name="Orçamentos" sheetId="3" r:id="rId2"/>
  </sheets>
  <definedNames>
    <definedName name="_xlnm.Print_Area" localSheetId="0">'Anexo II'!$A$3:$K$7</definedName>
    <definedName name="_xlnm.Print_Titles" localSheetId="0">'Anexo II'!$3:$4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3" l="1"/>
  <c r="K6" i="3" s="1"/>
  <c r="J5" i="3"/>
  <c r="K5" i="3" s="1"/>
  <c r="K7" i="3" s="1"/>
  <c r="J6" i="2" l="1"/>
  <c r="J5" i="2"/>
  <c r="K5" i="2" l="1"/>
</calcChain>
</file>

<file path=xl/sharedStrings.xml><?xml version="1.0" encoding="utf-8"?>
<sst xmlns="http://schemas.openxmlformats.org/spreadsheetml/2006/main" count="41" uniqueCount="36">
  <si>
    <t>Item</t>
  </si>
  <si>
    <t>Unidade</t>
  </si>
  <si>
    <t>Especificação</t>
  </si>
  <si>
    <t>Detalhamento</t>
  </si>
  <si>
    <t>TOTAL</t>
  </si>
  <si>
    <t>Código NUC</t>
  </si>
  <si>
    <t>339030.07</t>
  </si>
  <si>
    <t>00142-2-015</t>
  </si>
  <si>
    <t>00142-2-060</t>
  </si>
  <si>
    <t>CEAVI</t>
  </si>
  <si>
    <t>Valor Máximo Total</t>
  </si>
  <si>
    <t>Grupo-Classe</t>
  </si>
  <si>
    <t>Lote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</si>
  <si>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theme="1"/>
        <rFont val="Calibri"/>
        <family val="2"/>
        <scheme val="minor"/>
      </rPr>
      <t>garrafão de 20 litros</t>
    </r>
    <r>
      <rPr>
        <sz val="11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</si>
  <si>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theme="1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1"/>
        <color theme="1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</si>
  <si>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t>Total Lote</t>
  </si>
  <si>
    <t>19-03</t>
  </si>
  <si>
    <t>ANEXO II - QUADRO DE QUANTITATIVOS</t>
  </si>
  <si>
    <t>Valor unitário</t>
  </si>
  <si>
    <t>ESTIMATIVA DE PREÇOS</t>
  </si>
  <si>
    <t>Quantitativo</t>
  </si>
  <si>
    <t>Valor médio unitário</t>
  </si>
  <si>
    <t>Valor médio total</t>
  </si>
  <si>
    <t xml:space="preserve">Especificação </t>
  </si>
  <si>
    <t>Água mineral, potável, natural, sem gás, com validade mínima de 3 (três) meses a cada fornecimento, envasada em garrafão de 20 litros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</si>
  <si>
    <t>Água mineral natural, potável, sem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</si>
  <si>
    <t>PP 817-2019 Contratação de empresa para fornecimento e entrega de água mineral sem gás envazada em garrafas plásticas com capacidade de 500ml e garrafões com capacidade de 20 litros para atender às necessidades do CEAVI/UDESC Ibirama.</t>
  </si>
  <si>
    <t>Água Mineral Imperatriz</t>
  </si>
  <si>
    <t>I TRAPP E CIA LTDA</t>
  </si>
  <si>
    <t>peça (garrafão de 20 litros)</t>
  </si>
  <si>
    <t>fardo com 12 garrafas de 500ml</t>
  </si>
  <si>
    <t>Cotação Painel de Preços SC</t>
  </si>
  <si>
    <t>Cotação Banco de Preços</t>
  </si>
  <si>
    <r>
      <rPr>
        <b/>
        <sz val="14"/>
        <color theme="1"/>
        <rFont val="Calibri"/>
        <family val="2"/>
        <scheme val="minor"/>
      </rPr>
      <t>Pregão Presencial 0817/2019 -  Contratação de empresa para fornecimento e entrega de água mineral sem gás envazadas em garrafas plásticas com capacidade de 500ml e em garrafões com capacidade de 20 litros para atender às necessidades do CEAVI/UDESC Ibirama.</t>
    </r>
    <r>
      <rPr>
        <b/>
        <sz val="11"/>
        <color theme="1"/>
        <rFont val="Calibri"/>
        <family val="2"/>
        <scheme val="minor"/>
      </rPr>
      <t xml:space="preserve"> </t>
    </r>
  </si>
  <si>
    <t>peça 
(peça = garrafão de 20 litros)</t>
  </si>
  <si>
    <t>Fardo com 12 garrafas de 500ml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</si>
</sst>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43" fontId="3" fillId="0" borderId="0" applyFill="0" applyBorder="0" applyAlignment="0" applyProtection="0"/>
    <xf numFmtId="165" fontId="3" fillId="0" borderId="0" applyFill="0" applyBorder="0" applyAlignment="0" applyProtection="0"/>
    <xf numFmtId="0" fontId="5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0" fillId="0" borderId="1" xfId="16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2" xfId="16" applyFont="1" applyBorder="1" applyAlignment="1">
      <alignment horizontal="center" vertical="center"/>
    </xf>
    <xf numFmtId="44" fontId="0" fillId="0" borderId="2" xfId="16" applyNumberFormat="1" applyFont="1" applyBorder="1" applyAlignment="1">
      <alignment horizontal="center" vertical="center"/>
    </xf>
    <xf numFmtId="0" fontId="0" fillId="6" borderId="4" xfId="0" applyFill="1" applyBorder="1"/>
    <xf numFmtId="44" fontId="0" fillId="6" borderId="6" xfId="0" applyNumberFormat="1" applyFill="1" applyBorder="1"/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1" fontId="0" fillId="3" borderId="1" xfId="0" applyNumberFormat="1" applyFont="1" applyFill="1" applyBorder="1" applyAlignment="1">
      <alignment horizontal="left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center" vertical="center" wrapText="1"/>
    </xf>
    <xf numFmtId="49" fontId="0" fillId="3" borderId="18" xfId="0" applyNumberFormat="1" applyFont="1" applyFill="1" applyBorder="1" applyAlignment="1">
      <alignment horizontal="center" vertical="center" wrapText="1"/>
    </xf>
    <xf numFmtId="41" fontId="0" fillId="3" borderId="18" xfId="0" applyNumberFormat="1" applyFont="1" applyFill="1" applyBorder="1" applyAlignment="1">
      <alignment horizontal="center" vertical="center" wrapText="1"/>
    </xf>
    <xf numFmtId="4" fontId="15" fillId="3" borderId="18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4" fontId="10" fillId="3" borderId="16" xfId="0" applyNumberFormat="1" applyFont="1" applyFill="1" applyBorder="1" applyAlignment="1">
      <alignment horizontal="center" vertical="center" wrapText="1"/>
    </xf>
    <xf numFmtId="4" fontId="10" fillId="3" borderId="19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7">
    <cellStyle name="Moeda" xfId="16" builtinId="4"/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2233780</xdr:colOff>
      <xdr:row>0</xdr:row>
      <xdr:rowOff>122464</xdr:rowOff>
    </xdr:from>
    <xdr:to>
      <xdr:col>6</xdr:col>
      <xdr:colOff>1170215</xdr:colOff>
      <xdr:row>0</xdr:row>
      <xdr:rowOff>762579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2351" y="122464"/>
          <a:ext cx="7957971" cy="640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552450</xdr:colOff>
      <xdr:row>0</xdr:row>
      <xdr:rowOff>152400</xdr:rowOff>
    </xdr:from>
    <xdr:to>
      <xdr:col>8</xdr:col>
      <xdr:colOff>95250</xdr:colOff>
      <xdr:row>0</xdr:row>
      <xdr:rowOff>676275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52400"/>
          <a:ext cx="6134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showGridLines="0" topLeftCell="B1" zoomScale="90" zoomScaleNormal="90" workbookViewId="0">
      <pane ySplit="4" topLeftCell="A5" activePane="bottomLeft" state="frozen"/>
      <selection pane="bottomLeft" sqref="A1:K6"/>
    </sheetView>
  </sheetViews>
  <sheetFormatPr defaultRowHeight="15" x14ac:dyDescent="0.25"/>
  <cols>
    <col min="2" max="2" width="7.140625" style="1" bestFit="1" customWidth="1"/>
    <col min="3" max="3" width="93.42578125" style="1" customWidth="1"/>
    <col min="4" max="4" width="17.7109375" style="2" customWidth="1"/>
    <col min="5" max="5" width="10" style="2" customWidth="1"/>
    <col min="6" max="6" width="14" style="2" customWidth="1"/>
    <col min="7" max="7" width="17.7109375" style="2" customWidth="1"/>
    <col min="8" max="8" width="11.140625" style="2" customWidth="1"/>
    <col min="9" max="9" width="10.28515625" style="3" bestFit="1" customWidth="1"/>
    <col min="10" max="10" width="11.140625" style="3" bestFit="1" customWidth="1"/>
    <col min="11" max="11" width="14.28515625" style="6" bestFit="1" customWidth="1"/>
  </cols>
  <sheetData>
    <row r="1" spans="1:11" ht="75" customHeight="1" thickBot="1" x14ac:dyDescent="0.3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ht="67.5" customHeight="1" thickBot="1" x14ac:dyDescent="0.3">
      <c r="A2" s="47" t="s">
        <v>33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39" customHeight="1" x14ac:dyDescent="0.25">
      <c r="A3" s="37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ht="45" x14ac:dyDescent="0.25">
      <c r="A4" s="24" t="s">
        <v>12</v>
      </c>
      <c r="B4" s="7" t="s">
        <v>0</v>
      </c>
      <c r="C4" s="5" t="s">
        <v>2</v>
      </c>
      <c r="D4" s="5" t="s">
        <v>1</v>
      </c>
      <c r="E4" s="5" t="s">
        <v>11</v>
      </c>
      <c r="F4" s="5" t="s">
        <v>5</v>
      </c>
      <c r="G4" s="5" t="s">
        <v>3</v>
      </c>
      <c r="H4" s="5" t="s">
        <v>9</v>
      </c>
      <c r="I4" s="5" t="s">
        <v>18</v>
      </c>
      <c r="J4" s="5" t="s">
        <v>10</v>
      </c>
      <c r="K4" s="25" t="s">
        <v>15</v>
      </c>
    </row>
    <row r="5" spans="1:11" s="4" customFormat="1" ht="198.75" customHeight="1" x14ac:dyDescent="0.2">
      <c r="A5" s="40">
        <v>1</v>
      </c>
      <c r="B5" s="5">
        <v>1</v>
      </c>
      <c r="C5" s="27" t="s">
        <v>13</v>
      </c>
      <c r="D5" s="28" t="s">
        <v>34</v>
      </c>
      <c r="E5" s="29" t="s">
        <v>16</v>
      </c>
      <c r="F5" s="28" t="s">
        <v>7</v>
      </c>
      <c r="G5" s="28" t="s">
        <v>6</v>
      </c>
      <c r="H5" s="30">
        <v>500</v>
      </c>
      <c r="I5" s="31">
        <v>9.39</v>
      </c>
      <c r="J5" s="31">
        <f>I5*H5</f>
        <v>4695</v>
      </c>
      <c r="K5" s="42">
        <f>SUM(J5:J6)</f>
        <v>4814.8999999999996</v>
      </c>
    </row>
    <row r="6" spans="1:11" s="4" customFormat="1" ht="151.5" customHeight="1" thickBot="1" x14ac:dyDescent="0.25">
      <c r="A6" s="41"/>
      <c r="B6" s="26">
        <v>2</v>
      </c>
      <c r="C6" s="32" t="s">
        <v>14</v>
      </c>
      <c r="D6" s="33" t="s">
        <v>35</v>
      </c>
      <c r="E6" s="34" t="s">
        <v>16</v>
      </c>
      <c r="F6" s="33" t="s">
        <v>8</v>
      </c>
      <c r="G6" s="33" t="s">
        <v>6</v>
      </c>
      <c r="H6" s="35">
        <v>10</v>
      </c>
      <c r="I6" s="36">
        <v>11.99</v>
      </c>
      <c r="J6" s="36">
        <f>I6*H6</f>
        <v>119.9</v>
      </c>
      <c r="K6" s="43"/>
    </row>
    <row r="7" spans="1:11" x14ac:dyDescent="0.25">
      <c r="J7" s="22"/>
      <c r="K7" s="23"/>
    </row>
  </sheetData>
  <mergeCells count="5">
    <mergeCell ref="A3:K3"/>
    <mergeCell ref="A5:A6"/>
    <mergeCell ref="K5:K6"/>
    <mergeCell ref="A1:K1"/>
    <mergeCell ref="A2:K2"/>
  </mergeCells>
  <pageMargins left="0.51181102362204722" right="0.51181102362204722" top="1.5748031496062993" bottom="0.19685039370078741" header="0.31496062992125984" footer="0.31496062992125984"/>
  <pageSetup paperSize="9" scale="6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topLeftCell="A6" workbookViewId="0">
      <selection sqref="A1:K7"/>
    </sheetView>
  </sheetViews>
  <sheetFormatPr defaultRowHeight="15" x14ac:dyDescent="0.25"/>
  <cols>
    <col min="1" max="1" width="5.28515625" customWidth="1"/>
    <col min="2" max="2" width="6.28515625" customWidth="1"/>
    <col min="3" max="3" width="50.28515625" customWidth="1"/>
    <col min="4" max="5" width="10.5703125" customWidth="1"/>
    <col min="11" max="11" width="12" customWidth="1"/>
  </cols>
  <sheetData>
    <row r="1" spans="1:11" ht="57" customHeight="1" thickBot="1" x14ac:dyDescent="0.3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ht="43.5" customHeight="1" thickBot="1" x14ac:dyDescent="0.3">
      <c r="A2" s="47" t="s">
        <v>26</v>
      </c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11" ht="15.75" thickBot="1" x14ac:dyDescent="0.3">
      <c r="A3" s="54" t="s">
        <v>19</v>
      </c>
      <c r="B3" s="55"/>
      <c r="C3" s="55"/>
      <c r="D3" s="55"/>
      <c r="E3" s="55"/>
      <c r="F3" s="55"/>
      <c r="G3" s="55"/>
      <c r="H3" s="55"/>
      <c r="I3" s="55"/>
      <c r="J3" s="55"/>
      <c r="K3" s="56"/>
    </row>
    <row r="4" spans="1:11" ht="38.25" x14ac:dyDescent="0.25">
      <c r="A4" s="10" t="s">
        <v>12</v>
      </c>
      <c r="B4" s="8" t="s">
        <v>0</v>
      </c>
      <c r="C4" s="11" t="s">
        <v>23</v>
      </c>
      <c r="D4" s="9" t="s">
        <v>20</v>
      </c>
      <c r="E4" s="9" t="s">
        <v>1</v>
      </c>
      <c r="F4" s="9" t="s">
        <v>27</v>
      </c>
      <c r="G4" s="9" t="s">
        <v>28</v>
      </c>
      <c r="H4" s="9" t="s">
        <v>32</v>
      </c>
      <c r="I4" s="9" t="s">
        <v>31</v>
      </c>
      <c r="J4" s="8" t="s">
        <v>21</v>
      </c>
      <c r="K4" s="11" t="s">
        <v>22</v>
      </c>
    </row>
    <row r="5" spans="1:11" ht="222" customHeight="1" x14ac:dyDescent="0.25">
      <c r="A5" s="50">
        <v>1</v>
      </c>
      <c r="B5" s="15">
        <v>2</v>
      </c>
      <c r="C5" s="12" t="s">
        <v>24</v>
      </c>
      <c r="D5" s="15">
        <v>500</v>
      </c>
      <c r="E5" s="17" t="s">
        <v>29</v>
      </c>
      <c r="F5" s="16">
        <v>6.5</v>
      </c>
      <c r="G5" s="16">
        <v>11.9</v>
      </c>
      <c r="H5" s="16">
        <v>7.85</v>
      </c>
      <c r="I5" s="16">
        <v>11.3</v>
      </c>
      <c r="J5" s="16">
        <f>ROUND(AVERAGE(F5:I5),2)</f>
        <v>9.39</v>
      </c>
      <c r="K5" s="16">
        <f>J5*D5</f>
        <v>4695</v>
      </c>
    </row>
    <row r="6" spans="1:11" ht="154.5" customHeight="1" thickBot="1" x14ac:dyDescent="0.3">
      <c r="A6" s="51"/>
      <c r="B6" s="14">
        <v>2</v>
      </c>
      <c r="C6" s="13" t="s">
        <v>25</v>
      </c>
      <c r="D6" s="15">
        <v>10</v>
      </c>
      <c r="E6" s="17" t="s">
        <v>30</v>
      </c>
      <c r="F6" s="16">
        <v>10.5</v>
      </c>
      <c r="G6" s="16">
        <v>17.88</v>
      </c>
      <c r="H6" s="16">
        <v>9.25</v>
      </c>
      <c r="I6" s="16">
        <v>10.32</v>
      </c>
      <c r="J6" s="18">
        <f>ROUND(AVERAGE(E6:I6),2)</f>
        <v>11.99</v>
      </c>
      <c r="K6" s="19">
        <f>J6*D6</f>
        <v>119.9</v>
      </c>
    </row>
    <row r="7" spans="1:11" ht="15.75" thickBot="1" x14ac:dyDescent="0.3">
      <c r="J7" s="20" t="s">
        <v>4</v>
      </c>
      <c r="K7" s="21">
        <f>SUM(K5:K6)</f>
        <v>4814.8999999999996</v>
      </c>
    </row>
  </sheetData>
  <mergeCells count="4">
    <mergeCell ref="A5:A6"/>
    <mergeCell ref="A1:K1"/>
    <mergeCell ref="A2:K2"/>
    <mergeCell ref="A3:K3"/>
  </mergeCells>
  <pageMargins left="0.31496062992125984" right="0.31496062992125984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Anexo II</vt:lpstr>
      <vt:lpstr>Orçamentos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BERNARDETE DA COSTA FRANCA</cp:lastModifiedBy>
  <cp:lastPrinted>2019-07-10T21:15:59Z</cp:lastPrinted>
  <dcterms:created xsi:type="dcterms:W3CDTF">2013-11-20T13:40:53Z</dcterms:created>
  <dcterms:modified xsi:type="dcterms:W3CDTF">2019-07-10T21:16:07Z</dcterms:modified>
</cp:coreProperties>
</file>